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360" yWindow="300" windowWidth="20730" windowHeight="11760"/>
  </bookViews>
  <sheets>
    <sheet name="Foglio1" sheetId="1" r:id="rId1"/>
    <sheet name="Foglio2" sheetId="2" r:id="rId2"/>
    <sheet name="Foglio3" sheetId="3" r:id="rId3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1" i="1"/>
  <c r="J16"/>
  <c r="J14"/>
  <c r="J12"/>
  <c r="J18"/>
  <c r="H3"/>
  <c r="J3"/>
  <c r="H5"/>
  <c r="J5"/>
  <c r="H8"/>
  <c r="J8"/>
</calcChain>
</file>

<file path=xl/sharedStrings.xml><?xml version="1.0" encoding="utf-8"?>
<sst xmlns="http://schemas.openxmlformats.org/spreadsheetml/2006/main" count="34" uniqueCount="32">
  <si>
    <t>indicazione 
dei lavori</t>
  </si>
  <si>
    <t>alt.</t>
  </si>
  <si>
    <t>unità di misura</t>
  </si>
  <si>
    <t>quantità</t>
  </si>
  <si>
    <t>prezzo
unitario</t>
  </si>
  <si>
    <t>importo</t>
  </si>
  <si>
    <t>art</t>
  </si>
  <si>
    <t>Fornitura e posa in opera di apparecchio decorativo per illuminazione urbana e residenziale del tipo Metronomis Cambrige CDS580 Philips compreso di lampada ai vapori di sodio da 150 W, palo da 8 mt., basamento palo, i collegamenti elettrici, autogru per posa e collegamenti ed altro ogni onere e magistero per dare l'opera finita ed a perfetta regola d'arte.</t>
  </si>
  <si>
    <t>m³</t>
  </si>
  <si>
    <t>F1</t>
  </si>
  <si>
    <t>tronco</t>
  </si>
  <si>
    <t>F2a</t>
  </si>
  <si>
    <t>Formazione del letto di posa delle tubazioni di ghisa, …..</t>
  </si>
  <si>
    <t>F3</t>
  </si>
  <si>
    <t>p.u.</t>
  </si>
  <si>
    <t>lungh.</t>
  </si>
  <si>
    <t>largh.</t>
  </si>
  <si>
    <t>Cavidotto in tubazione flessibile corrugata a doppia parete di linee di alimentazione elettrica in polietilene ad alta densità, fornito in rotoli, conforme alle norme NC F 68 171, posto in opera in scavo o in cavedi (pagati a parte), compreso: giunzioni, curve,manicotti, cavallotti di fissaggio Diametro mm 160</t>
  </si>
  <si>
    <t>Cavidotto in tubazione flessibile corrugata a doppia parete di linee di alimentazione elettrica in polietilene ad alta densità, fornito in rotoli, conforme alle norme NC F 68 171, posto in opera in scavo o in cavedi (pagati a parte), compreso: giunzioni, curve,manicotti, cavallotti di fissaggio Diametro mm 125</t>
  </si>
  <si>
    <t>Cavidotto in tubazione flessibile corrugata a doppia parete di linee di alimentazione elettrica in polietilene ad alta densità, fornito in rotoli, conforme alle norme NC F 68 171, posto in opera in scavo o in cavedi (pagati a parte), compreso: giunzioni, curve,manicotti, cavallotti di fissaggio Diametro mm 90</t>
  </si>
  <si>
    <t>PI</t>
  </si>
  <si>
    <t>Cabina elettrica MT/BT a monoblocco costruita secondo quanto prescritto dalle Norme CEI 11-1…</t>
  </si>
  <si>
    <t>RE2</t>
  </si>
  <si>
    <t>RE1a</t>
  </si>
  <si>
    <t>RE1b</t>
  </si>
  <si>
    <t>RE1c</t>
  </si>
  <si>
    <t>SOMMANO</t>
  </si>
  <si>
    <r>
      <rPr>
        <b/>
        <i/>
        <sz val="11"/>
        <color theme="1"/>
        <rFont val="Calibri"/>
        <family val="2"/>
        <scheme val="minor"/>
      </rPr>
      <t xml:space="preserve">                     </t>
    </r>
    <r>
      <rPr>
        <b/>
        <i/>
        <u/>
        <sz val="13"/>
        <color theme="1"/>
        <rFont val="Calibri"/>
        <family val="2"/>
        <scheme val="minor"/>
      </rPr>
      <t>COMPUTO RETE ELETTRICA E PUBBLICA ILLUMINAZIONE</t>
    </r>
  </si>
  <si>
    <r>
      <t xml:space="preserve">Scavo a sezione obbligata in </t>
    </r>
    <r>
      <rPr>
        <b/>
        <sz val="11"/>
        <color theme="1"/>
        <rFont val="Calibri"/>
        <family val="2"/>
        <scheme val="minor"/>
      </rPr>
      <t>roccia di qualsiasi natura</t>
    </r>
    <r>
      <rPr>
        <sz val="11"/>
        <color theme="1"/>
        <rFont val="Calibri"/>
        <family val="2"/>
        <scheme val="minor"/>
      </rPr>
      <t xml:space="preserve">, ….. compreso gli oneri </t>
    </r>
  </si>
  <si>
    <r>
      <t>Rinterro per il riempimento dei cavi delle condutture ….. (</t>
    </r>
    <r>
      <rPr>
        <b/>
        <sz val="11"/>
        <color theme="1"/>
        <rFont val="Calibri"/>
        <family val="2"/>
        <scheme val="minor"/>
      </rPr>
      <t>stabilizzato</t>
    </r>
    <r>
      <rPr>
        <sz val="11"/>
        <color theme="1"/>
        <rFont val="Calibri"/>
        <family val="2"/>
        <scheme val="minor"/>
      </rPr>
      <t>).</t>
    </r>
  </si>
  <si>
    <t>Dismissione linea a media tensione aerea</t>
  </si>
  <si>
    <t>RE3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</si>
</sst>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Verdana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NumberFormat="1" applyAlignment="1">
      <alignment wrapText="1"/>
    </xf>
    <xf numFmtId="0" fontId="0" fillId="0" borderId="11" xfId="0" applyNumberFormat="1" applyFill="1" applyBorder="1" applyAlignment="1">
      <alignment wrapText="1"/>
    </xf>
    <xf numFmtId="4" fontId="1" fillId="0" borderId="19" xfId="0" applyNumberFormat="1" applyFont="1" applyFill="1" applyBorder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0" fontId="1" fillId="0" borderId="20" xfId="0" applyNumberFormat="1" applyFont="1" applyFill="1" applyBorder="1" applyAlignment="1">
      <alignment horizontal="center" wrapText="1"/>
    </xf>
    <xf numFmtId="4" fontId="1" fillId="0" borderId="20" xfId="0" applyNumberFormat="1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Border="1"/>
    <xf numFmtId="0" fontId="8" fillId="0" borderId="3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7" fillId="0" borderId="26" xfId="0" applyFont="1" applyBorder="1"/>
    <xf numFmtId="0" fontId="7" fillId="0" borderId="22" xfId="0" applyFont="1" applyBorder="1" applyAlignment="1">
      <alignment horizontal="center" vertical="center"/>
    </xf>
    <xf numFmtId="0" fontId="7" fillId="0" borderId="0" xfId="0" applyFont="1"/>
    <xf numFmtId="0" fontId="8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/>
    <xf numFmtId="2" fontId="8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7" fillId="0" borderId="21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center"/>
    </xf>
    <xf numFmtId="0" fontId="8" fillId="0" borderId="5" xfId="0" applyFont="1" applyFill="1" applyBorder="1"/>
    <xf numFmtId="4" fontId="8" fillId="0" borderId="6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4" fontId="9" fillId="0" borderId="17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2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9" xfId="0" applyFill="1" applyBorder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B16" workbookViewId="0">
      <selection activeCell="M17" sqref="M17"/>
    </sheetView>
  </sheetViews>
  <sheetFormatPr defaultColWidth="8.85546875" defaultRowHeight="15"/>
  <cols>
    <col min="1" max="1" width="8.85546875" style="18"/>
    <col min="2" max="2" width="43.85546875" customWidth="1"/>
    <col min="3" max="3" width="5.7109375" customWidth="1"/>
    <col min="4" max="4" width="8.140625" customWidth="1"/>
    <col min="5" max="5" width="8" customWidth="1"/>
    <col min="6" max="6" width="7.7109375" customWidth="1"/>
    <col min="8" max="8" width="8.5703125" customWidth="1"/>
    <col min="9" max="9" width="10.28515625" customWidth="1"/>
    <col min="10" max="10" width="10" customWidth="1"/>
    <col min="11" max="11" width="6.42578125" customWidth="1"/>
    <col min="13" max="13" width="11.85546875" customWidth="1"/>
    <col min="14" max="14" width="31.42578125" customWidth="1"/>
  </cols>
  <sheetData>
    <row r="1" spans="1:14" ht="46.5" customHeight="1" thickBot="1">
      <c r="A1" s="67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4" ht="30.75" thickBot="1">
      <c r="A2" s="16"/>
      <c r="B2" s="9" t="s">
        <v>0</v>
      </c>
      <c r="C2" s="3" t="s">
        <v>14</v>
      </c>
      <c r="D2" s="4" t="s">
        <v>15</v>
      </c>
      <c r="E2" s="4" t="s">
        <v>16</v>
      </c>
      <c r="F2" s="4" t="s">
        <v>1</v>
      </c>
      <c r="G2" s="5" t="s">
        <v>2</v>
      </c>
      <c r="H2" s="4" t="s">
        <v>3</v>
      </c>
      <c r="I2" s="6" t="s">
        <v>4</v>
      </c>
      <c r="J2" s="7" t="s">
        <v>5</v>
      </c>
      <c r="K2" s="8" t="s">
        <v>6</v>
      </c>
    </row>
    <row r="3" spans="1:14" ht="30">
      <c r="A3" s="72">
        <v>12</v>
      </c>
      <c r="B3" s="14" t="s">
        <v>28</v>
      </c>
      <c r="C3" s="47"/>
      <c r="D3" s="48">
        <v>1200</v>
      </c>
      <c r="E3" s="49">
        <v>0.6</v>
      </c>
      <c r="F3" s="50">
        <v>1</v>
      </c>
      <c r="G3" s="51" t="s">
        <v>8</v>
      </c>
      <c r="H3" s="48">
        <f xml:space="preserve"> D3*E3*F3</f>
        <v>720</v>
      </c>
      <c r="I3" s="48">
        <v>28.23</v>
      </c>
      <c r="J3" s="52">
        <f>H3*I3</f>
        <v>20325.599999999999</v>
      </c>
      <c r="K3" s="26" t="s">
        <v>9</v>
      </c>
    </row>
    <row r="4" spans="1:14" ht="15.75" thickBot="1">
      <c r="A4" s="73"/>
      <c r="B4" s="19"/>
      <c r="C4" s="27"/>
      <c r="D4" s="29"/>
      <c r="E4" s="29"/>
      <c r="F4" s="29"/>
      <c r="G4" s="29"/>
      <c r="H4" s="29"/>
      <c r="I4" s="29"/>
      <c r="J4" s="53"/>
      <c r="K4" s="36"/>
    </row>
    <row r="5" spans="1:14" ht="30">
      <c r="A5" s="72">
        <v>13</v>
      </c>
      <c r="B5" s="14" t="s">
        <v>29</v>
      </c>
      <c r="C5" s="21"/>
      <c r="D5" s="22">
        <v>1200</v>
      </c>
      <c r="E5" s="54">
        <v>0.6</v>
      </c>
      <c r="F5" s="22">
        <v>0.8</v>
      </c>
      <c r="G5" s="55" t="s">
        <v>8</v>
      </c>
      <c r="H5" s="22">
        <f xml:space="preserve"> D5*E5*F5</f>
        <v>576</v>
      </c>
      <c r="I5" s="22">
        <v>11.22</v>
      </c>
      <c r="J5" s="56">
        <f xml:space="preserve"> H5*I5</f>
        <v>6462.72</v>
      </c>
      <c r="K5" s="26" t="s">
        <v>11</v>
      </c>
    </row>
    <row r="6" spans="1:14" ht="15.75" thickBot="1">
      <c r="A6" s="73"/>
      <c r="B6" s="15"/>
      <c r="C6" s="27"/>
      <c r="D6" s="29"/>
      <c r="E6" s="29"/>
      <c r="F6" s="29"/>
      <c r="G6" s="29"/>
      <c r="H6" s="29"/>
      <c r="I6" s="29"/>
      <c r="J6" s="53"/>
      <c r="K6" s="57"/>
    </row>
    <row r="7" spans="1:14" ht="30">
      <c r="A7" s="72">
        <v>14</v>
      </c>
      <c r="B7" s="14" t="s">
        <v>12</v>
      </c>
      <c r="C7" s="31"/>
      <c r="D7" s="32"/>
      <c r="E7" s="32"/>
      <c r="F7" s="32"/>
      <c r="G7" s="32"/>
      <c r="H7" s="32"/>
      <c r="I7" s="32"/>
      <c r="J7" s="58"/>
      <c r="K7" s="26"/>
    </row>
    <row r="8" spans="1:14">
      <c r="A8" s="74"/>
      <c r="B8" s="20" t="s">
        <v>10</v>
      </c>
      <c r="C8" s="31"/>
      <c r="D8" s="32">
        <v>1200</v>
      </c>
      <c r="E8" s="59">
        <v>0.6</v>
      </c>
      <c r="F8" s="32">
        <v>0.2</v>
      </c>
      <c r="G8" s="60" t="s">
        <v>8</v>
      </c>
      <c r="H8" s="32">
        <f xml:space="preserve"> D8*E8*F8</f>
        <v>144</v>
      </c>
      <c r="I8" s="32">
        <v>14.09</v>
      </c>
      <c r="J8" s="61">
        <f xml:space="preserve"> H8*I8</f>
        <v>2028.96</v>
      </c>
      <c r="K8" s="36" t="s">
        <v>13</v>
      </c>
    </row>
    <row r="9" spans="1:14" ht="15.75" thickBot="1">
      <c r="A9" s="73"/>
      <c r="B9" s="19"/>
      <c r="C9" s="31"/>
      <c r="D9" s="32"/>
      <c r="E9" s="32"/>
      <c r="F9" s="32"/>
      <c r="G9" s="32"/>
      <c r="H9" s="32"/>
      <c r="I9" s="32"/>
      <c r="J9" s="58"/>
      <c r="K9" s="19"/>
    </row>
    <row r="10" spans="1:14" ht="45">
      <c r="A10" s="72">
        <v>15</v>
      </c>
      <c r="B10" s="14" t="s">
        <v>21</v>
      </c>
      <c r="C10" s="21">
        <v>1</v>
      </c>
      <c r="D10" s="24">
        <v>5.9</v>
      </c>
      <c r="E10" s="24">
        <v>2.5</v>
      </c>
      <c r="F10" s="23"/>
      <c r="G10" s="23"/>
      <c r="H10" s="23"/>
      <c r="I10" s="22">
        <v>19000</v>
      </c>
      <c r="J10" s="44">
        <v>19000</v>
      </c>
      <c r="K10" s="26" t="s">
        <v>22</v>
      </c>
      <c r="N10" s="1"/>
    </row>
    <row r="11" spans="1:14" ht="15.75" thickBot="1">
      <c r="A11" s="73"/>
      <c r="B11" s="15"/>
      <c r="C11" s="27"/>
      <c r="D11" s="45"/>
      <c r="E11" s="45"/>
      <c r="F11" s="29"/>
      <c r="G11" s="29"/>
      <c r="H11" s="29"/>
      <c r="I11" s="28"/>
      <c r="J11" s="46"/>
      <c r="K11" s="19"/>
      <c r="N11" s="1"/>
    </row>
    <row r="12" spans="1:14" ht="105">
      <c r="A12" s="72">
        <v>16</v>
      </c>
      <c r="B12" s="10" t="s">
        <v>17</v>
      </c>
      <c r="C12" s="21"/>
      <c r="D12" s="22">
        <v>270</v>
      </c>
      <c r="E12" s="22"/>
      <c r="F12" s="23"/>
      <c r="G12" s="23"/>
      <c r="H12" s="23"/>
      <c r="I12" s="24">
        <v>11.6</v>
      </c>
      <c r="J12" s="25">
        <f>D12*I12</f>
        <v>3132</v>
      </c>
      <c r="K12" s="26" t="s">
        <v>23</v>
      </c>
    </row>
    <row r="13" spans="1:14" ht="15.75" thickBot="1">
      <c r="A13" s="73"/>
      <c r="B13" s="11"/>
      <c r="C13" s="27"/>
      <c r="D13" s="28"/>
      <c r="E13" s="29"/>
      <c r="F13" s="29"/>
      <c r="G13" s="29"/>
      <c r="H13" s="29"/>
      <c r="I13" s="28"/>
      <c r="J13" s="30"/>
      <c r="K13" s="19"/>
    </row>
    <row r="14" spans="1:14" ht="105">
      <c r="A14" s="72">
        <v>17</v>
      </c>
      <c r="B14" s="10" t="s">
        <v>18</v>
      </c>
      <c r="C14" s="31"/>
      <c r="D14" s="32">
        <v>561.4</v>
      </c>
      <c r="E14" s="33"/>
      <c r="F14" s="33"/>
      <c r="G14" s="33"/>
      <c r="H14" s="33"/>
      <c r="I14" s="34">
        <v>5.92</v>
      </c>
      <c r="J14" s="25">
        <f>D14*I14</f>
        <v>3323.4879999999998</v>
      </c>
      <c r="K14" s="26" t="s">
        <v>24</v>
      </c>
    </row>
    <row r="15" spans="1:14" ht="15.75" thickBot="1">
      <c r="A15" s="73"/>
      <c r="B15" s="12"/>
      <c r="C15" s="31"/>
      <c r="D15" s="32"/>
      <c r="E15" s="33"/>
      <c r="F15" s="33"/>
      <c r="G15" s="33"/>
      <c r="H15" s="33"/>
      <c r="I15" s="32"/>
      <c r="J15" s="35"/>
      <c r="K15" s="36"/>
    </row>
    <row r="16" spans="1:14" ht="105">
      <c r="A16" s="70">
        <v>18</v>
      </c>
      <c r="B16" s="10" t="s">
        <v>19</v>
      </c>
      <c r="C16" s="21"/>
      <c r="D16" s="22">
        <v>1341.8</v>
      </c>
      <c r="E16" s="23"/>
      <c r="F16" s="23"/>
      <c r="G16" s="23"/>
      <c r="H16" s="23"/>
      <c r="I16" s="24">
        <v>3.68</v>
      </c>
      <c r="J16" s="25">
        <f>D16*I16</f>
        <v>4937.8239999999996</v>
      </c>
      <c r="K16" s="26" t="s">
        <v>25</v>
      </c>
    </row>
    <row r="17" spans="1:11" ht="15.75" thickBot="1">
      <c r="A17" s="71"/>
      <c r="B17" s="12"/>
      <c r="C17" s="27"/>
      <c r="D17" s="28"/>
      <c r="E17" s="29"/>
      <c r="F17" s="29"/>
      <c r="G17" s="29"/>
      <c r="H17" s="29"/>
      <c r="I17" s="29"/>
      <c r="J17" s="30"/>
      <c r="K17" s="19"/>
    </row>
    <row r="18" spans="1:11" ht="135.75" thickBot="1">
      <c r="A18" s="17">
        <v>19</v>
      </c>
      <c r="B18" s="2" t="s">
        <v>7</v>
      </c>
      <c r="C18" s="37">
        <v>26</v>
      </c>
      <c r="D18" s="38"/>
      <c r="E18" s="38"/>
      <c r="F18" s="38"/>
      <c r="G18" s="38"/>
      <c r="H18" s="38"/>
      <c r="I18" s="38">
        <v>950</v>
      </c>
      <c r="J18" s="39">
        <f>C18*I18</f>
        <v>24700</v>
      </c>
      <c r="K18" s="40" t="s">
        <v>20</v>
      </c>
    </row>
    <row r="19" spans="1:11" ht="15.75" thickBot="1"/>
    <row r="20" spans="1:11" ht="15.75" thickBot="1">
      <c r="B20" s="62" t="s">
        <v>30</v>
      </c>
      <c r="C20" s="63"/>
      <c r="D20" s="65">
        <v>135</v>
      </c>
      <c r="E20" s="64"/>
      <c r="F20" s="64"/>
      <c r="G20" s="64"/>
      <c r="H20" s="64"/>
      <c r="I20" s="65">
        <v>10</v>
      </c>
      <c r="J20" s="66">
        <v>1350</v>
      </c>
      <c r="K20" s="75" t="s">
        <v>31</v>
      </c>
    </row>
    <row r="21" spans="1:11" ht="15.75" thickBot="1">
      <c r="B21" s="13"/>
      <c r="C21" s="41"/>
      <c r="D21" s="42"/>
      <c r="E21" s="42"/>
      <c r="F21" s="42"/>
      <c r="G21" s="42"/>
      <c r="H21" s="42"/>
      <c r="I21" s="42" t="s">
        <v>26</v>
      </c>
      <c r="J21" s="43">
        <f>J18+J16+J14+J12++J10+J8+J5+J3+J20</f>
        <v>85260.592000000004</v>
      </c>
    </row>
  </sheetData>
  <mergeCells count="8">
    <mergeCell ref="A1:K1"/>
    <mergeCell ref="A16:A17"/>
    <mergeCell ref="A14:A15"/>
    <mergeCell ref="A12:A13"/>
    <mergeCell ref="A10:A11"/>
    <mergeCell ref="A7:A9"/>
    <mergeCell ref="A5:A6"/>
    <mergeCell ref="A3:A4"/>
  </mergeCells>
  <phoneticPr fontId="3" type="noConversion"/>
  <pageMargins left="0.47" right="0.32" top="0.75" bottom="0.75" header="0.3" footer="0.3"/>
  <pageSetup paperSize="9" scale="75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2015-10-19T17:09:52Z</dcterms:modified>
</cp:coreProperties>
</file>